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d8f120\disk1\02_顧客データ\S - ステアドリーム\10_更新・修正\20220303\"/>
    </mc:Choice>
  </mc:AlternateContent>
  <xr:revisionPtr revIDLastSave="0" documentId="13_ncr:1_{F61594AC-0D39-4DD0-A0D6-37573A555717}" xr6:coauthVersionLast="47" xr6:coauthVersionMax="47" xr10:uidLastSave="{00000000-0000-0000-0000-000000000000}"/>
  <bookViews>
    <workbookView xWindow="-120" yWindow="-120" windowWidth="29040" windowHeight="15840" xr2:uid="{B193551A-45D8-4FF9-9981-57C91BCCA612}"/>
  </bookViews>
  <sheets>
    <sheet name="ソリット" sheetId="2" r:id="rId1"/>
  </sheets>
  <definedNames>
    <definedName name="_xlnm._FilterDatabase" localSheetId="0" hidden="1">ソリット!$B$2:$R$2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P20" i="2" s="1"/>
  <c r="L21" i="2"/>
  <c r="N20" i="2"/>
  <c r="O19" i="2"/>
  <c r="P19" i="2" s="1"/>
  <c r="N19" i="2"/>
  <c r="O18" i="2"/>
  <c r="P18" i="2" s="1"/>
  <c r="N18" i="2"/>
  <c r="O17" i="2"/>
  <c r="P17" i="2" s="1"/>
  <c r="N17" i="2"/>
  <c r="O16" i="2"/>
  <c r="P16" i="2" s="1"/>
  <c r="N16" i="2"/>
  <c r="O15" i="2"/>
  <c r="P15" i="2" s="1"/>
  <c r="N15" i="2"/>
  <c r="O14" i="2"/>
  <c r="P14" i="2" s="1"/>
  <c r="N14" i="2"/>
  <c r="O13" i="2"/>
  <c r="P13" i="2" s="1"/>
  <c r="N13" i="2"/>
  <c r="O12" i="2"/>
  <c r="P12" i="2" s="1"/>
  <c r="N12" i="2"/>
  <c r="O11" i="2"/>
  <c r="P11" i="2" s="1"/>
  <c r="N11" i="2"/>
  <c r="O10" i="2"/>
  <c r="P10" i="2" s="1"/>
  <c r="N10" i="2"/>
  <c r="O9" i="2"/>
  <c r="P9" i="2" s="1"/>
  <c r="N9" i="2"/>
  <c r="O8" i="2"/>
  <c r="P8" i="2" s="1"/>
  <c r="N8" i="2"/>
  <c r="O7" i="2"/>
  <c r="P7" i="2" s="1"/>
  <c r="N7" i="2"/>
  <c r="O6" i="2"/>
  <c r="P6" i="2" s="1"/>
  <c r="N6" i="2"/>
  <c r="O5" i="2"/>
  <c r="P5" i="2" s="1"/>
  <c r="N5" i="2"/>
  <c r="O4" i="2"/>
  <c r="P4" i="2" s="1"/>
  <c r="N4" i="2"/>
  <c r="O3" i="2"/>
  <c r="P3" i="2" s="1"/>
  <c r="N3" i="2"/>
  <c r="O21" i="2" l="1"/>
  <c r="N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steadream</author>
  </authors>
  <commentList>
    <comment ref="D2" authorId="0" shapeId="0" xr:uid="{324E8525-A9EE-47F7-AD48-D2E927C677A5}">
      <text>
        <r>
          <rPr>
            <sz val="9"/>
            <color indexed="81"/>
            <rFont val="MS P ゴシック"/>
            <family val="3"/>
            <charset val="128"/>
          </rPr>
          <t xml:space="preserve">
商品の品番
・10桁(例2102000101)
・1.2桁目･･･西暦の後ろ2桁2021年の「21」
・3桁目･･･季節｢1：春｣・「2：夏」・「3:秋」・「4：冬」
・4.5.6桁目･･･アイテム番号を999個までのアイテム登録できます。
・7桁目･･･カラーを1アイテムにつき9個登録できます。
・8.9.10桁目･･･サイズを登録できます。</t>
        </r>
      </text>
    </comment>
    <comment ref="G2" authorId="0" shapeId="0" xr:uid="{E3DFF733-D578-4598-8F61-4CB346310644}">
      <text>
        <r>
          <rPr>
            <sz val="9"/>
            <color indexed="81"/>
            <rFont val="MS P ゴシック"/>
            <family val="3"/>
            <charset val="128"/>
          </rPr>
          <t xml:space="preserve">
コード(7桁目) カラー
 0          白
 1          黒
 2          生成（キナリ）
 3          赤
 4          ピンク
 5          黄
 6          緑
 7          青
 8          グレー
 9          その他</t>
        </r>
      </text>
    </comment>
  </commentList>
</comments>
</file>

<file path=xl/sharedStrings.xml><?xml version="1.0" encoding="utf-8"?>
<sst xmlns="http://schemas.openxmlformats.org/spreadsheetml/2006/main" count="27" uniqueCount="26">
  <si>
    <t>希望</t>
    <rPh sb="0" eb="2">
      <t>キボウ</t>
    </rPh>
    <phoneticPr fontId="4"/>
  </si>
  <si>
    <t>確定</t>
    <rPh sb="0" eb="2">
      <t>カクテイ</t>
    </rPh>
    <phoneticPr fontId="4"/>
  </si>
  <si>
    <t>ステアドリーム仕入価格（銀行為替レート）税抜き</t>
    <rPh sb="7" eb="9">
      <t>シイレ</t>
    </rPh>
    <rPh sb="9" eb="11">
      <t>カカク</t>
    </rPh>
    <rPh sb="12" eb="14">
      <t>ギンコウ</t>
    </rPh>
    <rPh sb="14" eb="16">
      <t>カワセ</t>
    </rPh>
    <rPh sb="20" eb="22">
      <t>ゼイヌ</t>
    </rPh>
    <phoneticPr fontId="8"/>
  </si>
  <si>
    <t>ステアドリーム仕入価格（銀行為替レート）税抜き計</t>
    <rPh sb="7" eb="9">
      <t>シイレ</t>
    </rPh>
    <rPh sb="9" eb="11">
      <t>カカク</t>
    </rPh>
    <rPh sb="12" eb="14">
      <t>ギンコウ</t>
    </rPh>
    <rPh sb="14" eb="16">
      <t>カワセ</t>
    </rPh>
    <rPh sb="20" eb="22">
      <t>ゼイヌ</t>
    </rPh>
    <rPh sb="23" eb="24">
      <t>ケイ</t>
    </rPh>
    <phoneticPr fontId="8"/>
  </si>
  <si>
    <t>為替レート</t>
    <rPh sb="0" eb="2">
      <t>カワセ</t>
    </rPh>
    <phoneticPr fontId="8"/>
  </si>
  <si>
    <t>No</t>
  </si>
  <si>
    <t>品名</t>
  </si>
  <si>
    <t>商品品番</t>
  </si>
  <si>
    <t>商品画像</t>
  </si>
  <si>
    <r>
      <rPr>
        <sz val="16"/>
        <color theme="1"/>
        <rFont val="ＭＳ Ｐゴシック"/>
        <family val="3"/>
        <charset val="128"/>
      </rPr>
      <t>商品</t>
    </r>
    <r>
      <rPr>
        <sz val="16"/>
        <color theme="1"/>
        <rFont val="Arial"/>
        <family val="2"/>
      </rPr>
      <t>URL</t>
    </r>
    <phoneticPr fontId="8"/>
  </si>
  <si>
    <t>カラー</t>
    <phoneticPr fontId="8"/>
  </si>
  <si>
    <t>サイズ</t>
  </si>
  <si>
    <r>
      <rPr>
        <sz val="10"/>
        <color theme="1"/>
        <rFont val="ＭＳ ゴシック"/>
        <family val="3"/>
        <charset val="128"/>
      </rPr>
      <t>仕入れ価格</t>
    </r>
    <r>
      <rPr>
        <sz val="10"/>
        <color theme="1"/>
        <rFont val="Yu Gothic"/>
        <charset val="128"/>
      </rPr>
      <t>（元）</t>
    </r>
    <rPh sb="6" eb="7">
      <t>ゲン</t>
    </rPh>
    <phoneticPr fontId="8"/>
  </si>
  <si>
    <r>
      <rPr>
        <sz val="10"/>
        <color theme="1"/>
        <rFont val="ＭＳ ゴシック"/>
        <family val="3"/>
        <charset val="128"/>
      </rPr>
      <t>仕入価格</t>
    </r>
    <r>
      <rPr>
        <sz val="10"/>
        <color theme="1"/>
        <rFont val="Yu Gothic"/>
        <charset val="128"/>
      </rPr>
      <t>（ドル）</t>
    </r>
    <phoneticPr fontId="8"/>
  </si>
  <si>
    <t>数量</t>
    <phoneticPr fontId="8"/>
  </si>
  <si>
    <t>ステアドリーム仕入価格(ドル)</t>
    <rPh sb="7" eb="9">
      <t>シイレ</t>
    </rPh>
    <rPh sb="9" eb="11">
      <t>カカク</t>
    </rPh>
    <phoneticPr fontId="8"/>
  </si>
  <si>
    <t>ステアドリーム仕入価格(ドル)計</t>
    <rPh sb="7" eb="9">
      <t>シイレ</t>
    </rPh>
    <rPh sb="9" eb="11">
      <t>カカク</t>
    </rPh>
    <rPh sb="15" eb="16">
      <t>ケイ</t>
    </rPh>
    <phoneticPr fontId="8"/>
  </si>
  <si>
    <t>枚</t>
    <rPh sb="0" eb="1">
      <t>マイ</t>
    </rPh>
    <phoneticPr fontId="4"/>
  </si>
  <si>
    <t>依頼</t>
    <rPh sb="0" eb="2">
      <t>イライ</t>
    </rPh>
    <phoneticPr fontId="3"/>
  </si>
  <si>
    <t>買付代行手数料</t>
    <phoneticPr fontId="3"/>
  </si>
  <si>
    <r>
      <rPr>
        <sz val="16"/>
        <color theme="1"/>
        <rFont val="ＭＳ Ｐゴシック"/>
        <family val="2"/>
        <charset val="128"/>
      </rPr>
      <t>ドル為替レート</t>
    </r>
    <r>
      <rPr>
        <sz val="16"/>
        <color theme="1"/>
        <rFont val="Arial"/>
        <family val="2"/>
      </rPr>
      <t>1</t>
    </r>
    <r>
      <rPr>
        <sz val="16"/>
        <color theme="1"/>
        <rFont val="ＭＳ Ｐゴシック"/>
        <family val="2"/>
        <charset val="128"/>
      </rPr>
      <t>ドルにつき、プラス</t>
    </r>
    <r>
      <rPr>
        <sz val="16"/>
        <color theme="1"/>
        <rFont val="Arial"/>
        <family val="2"/>
      </rPr>
      <t>1.0</t>
    </r>
    <r>
      <rPr>
        <sz val="16"/>
        <color theme="1"/>
        <rFont val="ＭＳ Ｐゴシック"/>
        <family val="2"/>
        <charset val="128"/>
      </rPr>
      <t>円の為替</t>
    </r>
    <r>
      <rPr>
        <sz val="16"/>
        <color theme="1"/>
        <rFont val="Microsoft JhengHei UI"/>
        <family val="2"/>
        <charset val="134"/>
      </rPr>
      <t>⼿</t>
    </r>
    <r>
      <rPr>
        <sz val="16"/>
        <color theme="1"/>
        <rFont val="ＭＳ Ｐゴシック"/>
        <family val="2"/>
        <charset val="128"/>
      </rPr>
      <t>数料がかかります。</t>
    </r>
    <phoneticPr fontId="3"/>
  </si>
  <si>
    <r>
      <rPr>
        <sz val="16"/>
        <color rgb="FFFFC000"/>
        <rFont val="ＭＳ Ｐゴシック"/>
        <family val="2"/>
        <charset val="128"/>
      </rPr>
      <t>為替</t>
    </r>
    <r>
      <rPr>
        <sz val="16"/>
        <color rgb="FFFFC000"/>
        <rFont val="Microsoft JhengHei UI"/>
        <family val="2"/>
        <charset val="134"/>
      </rPr>
      <t>⼿</t>
    </r>
    <r>
      <rPr>
        <sz val="16"/>
        <color rgb="FFFFC000"/>
        <rFont val="ＭＳ Ｐゴシック"/>
        <family val="2"/>
        <charset val="128"/>
      </rPr>
      <t>数料</t>
    </r>
    <phoneticPr fontId="3"/>
  </si>
  <si>
    <t>＊中国国内運賃は、商品代に含まれております。</t>
    <phoneticPr fontId="3"/>
  </si>
  <si>
    <t>不具合、交換、キャンセルなど</t>
    <phoneticPr fontId="3"/>
  </si>
  <si>
    <t>8,070円未満の商品（1,050円＋税 ）                8,070円以上の商品（商品代金の13%＋税）</t>
    <phoneticPr fontId="3"/>
  </si>
  <si>
    <t>商品：計(税抜き）</t>
    <rPh sb="0" eb="2">
      <t>ショウヒン</t>
    </rPh>
    <rPh sb="3" eb="4">
      <t>ケイ</t>
    </rPh>
    <rPh sb="5" eb="6">
      <t>ゼイ</t>
    </rPh>
    <rPh sb="6" eb="7">
      <t>ヌ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</si>
</sst>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[$¥-411]#,##0;[$¥-411]#,##0"/>
    <numFmt numFmtId="178" formatCode="[$$-409]#,##0.00;[$$-409]#,##0.00"/>
    <numFmt numFmtId="179" formatCode="&quot;¥&quot;#,##0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Arial"/>
      <family val="2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6"/>
      <color rgb="FF000000"/>
      <name val="Arial"/>
      <family val="2"/>
    </font>
    <font>
      <sz val="16"/>
      <color theme="1"/>
      <name val="Arial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Yu Gothic"/>
      <charset val="128"/>
    </font>
    <font>
      <u/>
      <sz val="16"/>
      <color rgb="FF1155CC"/>
      <name val="Arial"/>
      <family val="2"/>
    </font>
    <font>
      <sz val="16"/>
      <color rgb="FF000000"/>
      <name val="&quot;\&quot;ＭＳ Ｐゴシック\&quot;&quot;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Microsoft JhengHei UI"/>
      <family val="2"/>
      <charset val="134"/>
    </font>
    <font>
      <sz val="16"/>
      <color theme="1"/>
      <name val="Arial"/>
      <family val="2"/>
      <charset val="128"/>
    </font>
    <font>
      <sz val="16"/>
      <color rgb="FFFFC000"/>
      <name val="Arial"/>
      <family val="2"/>
      <charset val="128"/>
    </font>
    <font>
      <sz val="16"/>
      <color rgb="FFFFC000"/>
      <name val="ＭＳ Ｐゴシック"/>
      <family val="2"/>
      <charset val="128"/>
    </font>
    <font>
      <sz val="16"/>
      <color rgb="FFFFC000"/>
      <name val="Microsoft JhengHei UI"/>
      <family val="2"/>
      <charset val="134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3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5" tint="0.59999389629810485"/>
        <bgColor rgb="FFEFEFEF"/>
      </patternFill>
    </fill>
    <fill>
      <patternFill patternType="solid">
        <fgColor theme="0" tint="-4.9989318521683403E-2"/>
        <bgColor rgb="FFB7B7B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9" fillId="0" borderId="0" xfId="2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2" fillId="0" borderId="0" xfId="2" applyFont="1" applyAlignment="1">
      <alignment shrinkToFit="1"/>
    </xf>
    <xf numFmtId="0" fontId="9" fillId="2" borderId="6" xfId="2" applyFont="1" applyFill="1" applyBorder="1" applyAlignment="1">
      <alignment vertical="center" shrinkToFit="1"/>
    </xf>
    <xf numFmtId="0" fontId="11" fillId="3" borderId="6" xfId="2" applyFont="1" applyFill="1" applyBorder="1" applyAlignment="1">
      <alignment vertical="center" shrinkToFit="1"/>
    </xf>
    <xf numFmtId="0" fontId="15" fillId="3" borderId="6" xfId="2" applyFont="1" applyFill="1" applyBorder="1" applyAlignment="1">
      <alignment vertical="center" wrapText="1" shrinkToFit="1"/>
    </xf>
    <xf numFmtId="0" fontId="11" fillId="2" borderId="6" xfId="2" applyFont="1" applyFill="1" applyBorder="1" applyAlignment="1">
      <alignment vertical="center" shrinkToFit="1"/>
    </xf>
    <xf numFmtId="0" fontId="7" fillId="2" borderId="6" xfId="2" applyFont="1" applyFill="1" applyBorder="1" applyAlignment="1">
      <alignment vertical="center" wrapText="1" shrinkToFit="1"/>
    </xf>
    <xf numFmtId="0" fontId="9" fillId="0" borderId="6" xfId="2" applyFont="1" applyBorder="1" applyAlignment="1">
      <alignment vertical="center" shrinkToFit="1"/>
    </xf>
    <xf numFmtId="0" fontId="18" fillId="0" borderId="6" xfId="2" applyFont="1" applyBorder="1" applyAlignment="1">
      <alignment vertical="center" shrinkToFit="1"/>
    </xf>
    <xf numFmtId="179" fontId="9" fillId="0" borderId="6" xfId="2" applyNumberFormat="1" applyFont="1" applyBorder="1" applyAlignment="1">
      <alignment horizontal="right" vertical="center" shrinkToFit="1"/>
    </xf>
    <xf numFmtId="178" fontId="11" fillId="0" borderId="6" xfId="2" applyNumberFormat="1" applyFont="1" applyBorder="1" applyAlignment="1">
      <alignment horizontal="right" vertical="center" shrinkToFit="1"/>
    </xf>
    <xf numFmtId="178" fontId="9" fillId="0" borderId="6" xfId="2" applyNumberFormat="1" applyFont="1" applyBorder="1" applyAlignment="1">
      <alignment vertical="center" shrinkToFit="1"/>
    </xf>
    <xf numFmtId="179" fontId="11" fillId="0" borderId="6" xfId="2" applyNumberFormat="1" applyFont="1" applyBorder="1" applyAlignment="1">
      <alignment horizontal="right" vertical="center" shrinkToFit="1"/>
    </xf>
    <xf numFmtId="0" fontId="9" fillId="4" borderId="6" xfId="2" applyFont="1" applyFill="1" applyBorder="1" applyAlignment="1">
      <alignment vertical="center" shrinkToFit="1"/>
    </xf>
    <xf numFmtId="0" fontId="9" fillId="0" borderId="7" xfId="2" applyFont="1" applyBorder="1" applyAlignment="1">
      <alignment vertical="center" shrinkToFit="1"/>
    </xf>
    <xf numFmtId="0" fontId="18" fillId="0" borderId="7" xfId="2" applyFont="1" applyBorder="1" applyAlignment="1">
      <alignment vertical="center" shrinkToFit="1"/>
    </xf>
    <xf numFmtId="179" fontId="9" fillId="0" borderId="7" xfId="2" applyNumberFormat="1" applyFont="1" applyBorder="1" applyAlignment="1">
      <alignment horizontal="right" vertical="center" shrinkToFit="1"/>
    </xf>
    <xf numFmtId="178" fontId="11" fillId="0" borderId="7" xfId="2" applyNumberFormat="1" applyFont="1" applyBorder="1" applyAlignment="1">
      <alignment horizontal="right" vertical="center" shrinkToFit="1"/>
    </xf>
    <xf numFmtId="178" fontId="9" fillId="0" borderId="7" xfId="2" applyNumberFormat="1" applyFont="1" applyBorder="1" applyAlignment="1">
      <alignment vertical="center" shrinkToFit="1"/>
    </xf>
    <xf numFmtId="179" fontId="11" fillId="0" borderId="7" xfId="2" applyNumberFormat="1" applyFont="1" applyBorder="1" applyAlignment="1">
      <alignment horizontal="right" vertical="center" shrinkToFit="1"/>
    </xf>
    <xf numFmtId="0" fontId="9" fillId="0" borderId="2" xfId="2" applyFont="1" applyBorder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9" fillId="0" borderId="6" xfId="2" applyFont="1" applyBorder="1" applyAlignment="1">
      <alignment horizontal="right" vertical="center" shrinkToFit="1"/>
    </xf>
    <xf numFmtId="0" fontId="9" fillId="0" borderId="7" xfId="2" applyFont="1" applyBorder="1" applyAlignment="1">
      <alignment horizontal="right" vertical="center" shrinkToFit="1"/>
    </xf>
    <xf numFmtId="178" fontId="9" fillId="0" borderId="1" xfId="2" applyNumberFormat="1" applyFont="1" applyBorder="1" applyAlignment="1">
      <alignment vertical="center" shrinkToFit="1"/>
    </xf>
    <xf numFmtId="0" fontId="9" fillId="0" borderId="11" xfId="2" applyFont="1" applyBorder="1" applyAlignment="1">
      <alignment vertical="center" shrinkToFit="1"/>
    </xf>
    <xf numFmtId="0" fontId="24" fillId="0" borderId="0" xfId="2" applyFont="1" applyAlignment="1">
      <alignment vertical="center" shrinkToFit="1"/>
    </xf>
    <xf numFmtId="2" fontId="9" fillId="0" borderId="0" xfId="2" applyNumberFormat="1" applyFont="1" applyAlignment="1">
      <alignment vertical="center" shrinkToFit="1"/>
    </xf>
    <xf numFmtId="0" fontId="23" fillId="0" borderId="5" xfId="2" applyFont="1" applyBorder="1" applyAlignment="1">
      <alignment horizontal="center" vertical="center" shrinkToFit="1"/>
    </xf>
    <xf numFmtId="0" fontId="21" fillId="0" borderId="1" xfId="1" applyFont="1" applyBorder="1" applyAlignment="1">
      <alignment vertical="center" shrinkToFit="1"/>
    </xf>
    <xf numFmtId="0" fontId="27" fillId="0" borderId="1" xfId="1" applyFont="1" applyBorder="1" applyAlignment="1">
      <alignment horizontal="left" vertical="center" wrapText="1" shrinkToFit="1"/>
    </xf>
    <xf numFmtId="0" fontId="28" fillId="2" borderId="6" xfId="2" applyFont="1" applyFill="1" applyBorder="1" applyAlignment="1">
      <alignment vertical="center" wrapText="1" shrinkToFit="1"/>
    </xf>
    <xf numFmtId="0" fontId="9" fillId="0" borderId="6" xfId="2" applyFont="1" applyFill="1" applyBorder="1" applyAlignment="1">
      <alignment vertical="center" shrinkToFit="1"/>
    </xf>
    <xf numFmtId="0" fontId="13" fillId="0" borderId="6" xfId="2" applyFont="1" applyFill="1" applyBorder="1" applyAlignment="1">
      <alignment vertical="center" shrinkToFit="1"/>
    </xf>
    <xf numFmtId="0" fontId="14" fillId="0" borderId="6" xfId="2" applyFont="1" applyFill="1" applyBorder="1" applyAlignment="1">
      <alignment vertical="center" shrinkToFit="1"/>
    </xf>
    <xf numFmtId="0" fontId="19" fillId="0" borderId="8" xfId="2" applyFont="1" applyBorder="1" applyAlignment="1">
      <alignment horizontal="center" vertical="center" shrinkToFit="1"/>
    </xf>
    <xf numFmtId="0" fontId="19" fillId="0" borderId="12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2" fillId="0" borderId="3" xfId="2" applyFont="1" applyBorder="1" applyAlignment="1">
      <alignment horizontal="left" vertical="center" shrinkToFit="1"/>
    </xf>
    <xf numFmtId="177" fontId="29" fillId="0" borderId="3" xfId="2" applyNumberFormat="1" applyFont="1" applyBorder="1" applyAlignment="1">
      <alignment horizontal="right" vertical="center" shrinkToFit="1"/>
    </xf>
    <xf numFmtId="177" fontId="29" fillId="0" borderId="4" xfId="2" applyNumberFormat="1" applyFont="1" applyBorder="1" applyAlignment="1">
      <alignment horizontal="right" vertical="center" shrinkToFit="1"/>
    </xf>
    <xf numFmtId="0" fontId="14" fillId="2" borderId="8" xfId="2" applyFont="1" applyFill="1" applyBorder="1" applyAlignment="1">
      <alignment horizontal="center" vertical="center" shrinkToFit="1"/>
    </xf>
    <xf numFmtId="0" fontId="14" fillId="2" borderId="12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52B7DF17-89BC-4F2B-B879-0694B5585AC9}"/>
    <cellStyle name="標準 3" xfId="2" xr:uid="{17364335-A548-4BEC-8EA8-1F40357A8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E963-47FD-4C4F-B573-0A198986A4D5}">
  <sheetPr>
    <outlinePr summaryBelow="0" summaryRight="0"/>
    <pageSetUpPr fitToPage="1"/>
  </sheetPr>
  <dimension ref="A1:AD904"/>
  <sheetViews>
    <sheetView tabSelected="1" zoomScale="60" zoomScaleNormal="60" workbookViewId="0">
      <pane xSplit="9" ySplit="2" topLeftCell="N3" activePane="bottomRight" state="frozen"/>
      <selection pane="topRight" activeCell="J1" sqref="J1"/>
      <selection pane="bottomLeft" activeCell="A3" sqref="A3"/>
      <selection pane="bottomRight" activeCell="E7" sqref="E7"/>
    </sheetView>
  </sheetViews>
  <sheetFormatPr defaultColWidth="12.625" defaultRowHeight="15.75" customHeight="1"/>
  <cols>
    <col min="1" max="1" width="8.5" style="3" customWidth="1"/>
    <col min="2" max="2" width="6.125" style="3" customWidth="1"/>
    <col min="3" max="3" width="36.625" style="3" customWidth="1"/>
    <col min="4" max="4" width="22.75" style="3" customWidth="1"/>
    <col min="5" max="5" width="21.125" style="3" customWidth="1"/>
    <col min="6" max="6" width="22" style="3" customWidth="1"/>
    <col min="7" max="7" width="11.25" style="3" customWidth="1"/>
    <col min="8" max="8" width="10.375" style="3" bestFit="1" customWidth="1"/>
    <col min="9" max="9" width="8.625" style="3" bestFit="1" customWidth="1"/>
    <col min="10" max="10" width="10.125" style="3" customWidth="1"/>
    <col min="11" max="11" width="9.375" style="3" customWidth="1"/>
    <col min="12" max="12" width="8.625" style="3" bestFit="1" customWidth="1"/>
    <col min="13" max="13" width="11" style="3" customWidth="1"/>
    <col min="14" max="14" width="12.25" style="3" customWidth="1"/>
    <col min="15" max="15" width="18.75" style="3" customWidth="1"/>
    <col min="16" max="16" width="21.25" style="3" customWidth="1"/>
    <col min="17" max="17" width="13.625" style="3" customWidth="1"/>
    <col min="18" max="18" width="55.75" style="3" customWidth="1"/>
    <col min="19" max="16384" width="12.625" style="3"/>
  </cols>
  <sheetData>
    <row r="1" spans="1:30" ht="20.25">
      <c r="A1" s="1"/>
      <c r="B1" s="1"/>
      <c r="C1" s="1"/>
      <c r="D1" s="1"/>
      <c r="E1" s="1"/>
      <c r="F1" s="1"/>
      <c r="G1" s="1"/>
      <c r="H1" s="1"/>
      <c r="I1" s="25" t="s">
        <v>18</v>
      </c>
      <c r="J1" s="42" t="s">
        <v>0</v>
      </c>
      <c r="K1" s="42"/>
      <c r="L1" s="42" t="s">
        <v>1</v>
      </c>
      <c r="M1" s="42"/>
      <c r="N1" s="2" t="s">
        <v>4</v>
      </c>
      <c r="O1" s="31">
        <v>116</v>
      </c>
      <c r="P1" s="30"/>
      <c r="Q1" s="30" t="s">
        <v>21</v>
      </c>
      <c r="R1" s="32" t="s">
        <v>20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60" customHeight="1">
      <c r="A2" s="1"/>
      <c r="B2" s="4" t="s">
        <v>5</v>
      </c>
      <c r="C2" s="36" t="s">
        <v>6</v>
      </c>
      <c r="D2" s="36" t="s">
        <v>7</v>
      </c>
      <c r="E2" s="36" t="s">
        <v>8</v>
      </c>
      <c r="F2" s="37" t="s">
        <v>9</v>
      </c>
      <c r="G2" s="38" t="s">
        <v>10</v>
      </c>
      <c r="H2" s="36" t="s">
        <v>11</v>
      </c>
      <c r="I2" s="5" t="s">
        <v>14</v>
      </c>
      <c r="J2" s="6" t="s">
        <v>12</v>
      </c>
      <c r="K2" s="6" t="s">
        <v>13</v>
      </c>
      <c r="L2" s="7" t="s">
        <v>14</v>
      </c>
      <c r="M2" s="8" t="s">
        <v>15</v>
      </c>
      <c r="N2" s="8" t="s">
        <v>16</v>
      </c>
      <c r="O2" s="35" t="s">
        <v>2</v>
      </c>
      <c r="P2" s="35" t="s">
        <v>3</v>
      </c>
      <c r="Q2" s="48" t="s">
        <v>23</v>
      </c>
      <c r="R2" s="49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09.5" customHeight="1">
      <c r="A3" s="1"/>
      <c r="B3" s="4">
        <v>1</v>
      </c>
      <c r="C3" s="9"/>
      <c r="D3" s="9"/>
      <c r="E3" s="9"/>
      <c r="F3" s="10"/>
      <c r="G3" s="9"/>
      <c r="H3" s="9"/>
      <c r="I3" s="26"/>
      <c r="J3" s="11"/>
      <c r="K3" s="11"/>
      <c r="L3" s="26"/>
      <c r="M3" s="12"/>
      <c r="N3" s="13">
        <f>L3*M3</f>
        <v>0</v>
      </c>
      <c r="O3" s="14">
        <f>ROUNDUP(M3*O1,0)</f>
        <v>0</v>
      </c>
      <c r="P3" s="14">
        <f t="shared" ref="P3:P19" si="0">O3*L3</f>
        <v>0</v>
      </c>
      <c r="Q3" s="39"/>
      <c r="R3" s="4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05.75" customHeight="1">
      <c r="A4" s="1"/>
      <c r="B4" s="4">
        <v>2</v>
      </c>
      <c r="C4" s="9"/>
      <c r="D4" s="9"/>
      <c r="E4" s="9"/>
      <c r="F4" s="10"/>
      <c r="G4" s="9"/>
      <c r="H4" s="9"/>
      <c r="I4" s="26"/>
      <c r="J4" s="11"/>
      <c r="K4" s="11"/>
      <c r="L4" s="26"/>
      <c r="M4" s="12"/>
      <c r="N4" s="13">
        <f t="shared" ref="N4:N20" si="1">L4*M4</f>
        <v>0</v>
      </c>
      <c r="O4" s="14">
        <f>ROUNDUP(M4*O1,0)</f>
        <v>0</v>
      </c>
      <c r="P4" s="14">
        <f t="shared" si="0"/>
        <v>0</v>
      </c>
      <c r="Q4" s="39"/>
      <c r="R4" s="4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07.25" customHeight="1">
      <c r="A5" s="1"/>
      <c r="B5" s="4">
        <v>3</v>
      </c>
      <c r="C5" s="9"/>
      <c r="D5" s="9"/>
      <c r="E5" s="9"/>
      <c r="F5" s="10"/>
      <c r="G5" s="9"/>
      <c r="H5" s="9"/>
      <c r="I5" s="26"/>
      <c r="J5" s="11"/>
      <c r="K5" s="11"/>
      <c r="L5" s="26"/>
      <c r="M5" s="12"/>
      <c r="N5" s="13">
        <f t="shared" si="1"/>
        <v>0</v>
      </c>
      <c r="O5" s="14">
        <f>ROUNDUP(M5*O1,0)</f>
        <v>0</v>
      </c>
      <c r="P5" s="14">
        <f t="shared" si="0"/>
        <v>0</v>
      </c>
      <c r="Q5" s="39"/>
      <c r="R5" s="4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01.25" customHeight="1">
      <c r="A6" s="1"/>
      <c r="B6" s="4">
        <v>4</v>
      </c>
      <c r="C6" s="9"/>
      <c r="D6" s="9"/>
      <c r="E6" s="9"/>
      <c r="F6" s="10"/>
      <c r="G6" s="9"/>
      <c r="H6" s="9"/>
      <c r="I6" s="26"/>
      <c r="J6" s="11"/>
      <c r="K6" s="11"/>
      <c r="L6" s="26"/>
      <c r="M6" s="12"/>
      <c r="N6" s="13">
        <f t="shared" si="1"/>
        <v>0</v>
      </c>
      <c r="O6" s="14">
        <f>ROUNDUP(M6*O1,0)</f>
        <v>0</v>
      </c>
      <c r="P6" s="14">
        <f t="shared" si="0"/>
        <v>0</v>
      </c>
      <c r="Q6" s="39"/>
      <c r="R6" s="40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01.25" customHeight="1">
      <c r="A7" s="1"/>
      <c r="B7" s="4">
        <v>5</v>
      </c>
      <c r="C7" s="9"/>
      <c r="D7" s="9"/>
      <c r="E7" s="9"/>
      <c r="F7" s="10"/>
      <c r="G7" s="9"/>
      <c r="H7" s="9"/>
      <c r="I7" s="26"/>
      <c r="J7" s="11"/>
      <c r="K7" s="11"/>
      <c r="L7" s="26"/>
      <c r="M7" s="12"/>
      <c r="N7" s="13">
        <f t="shared" si="1"/>
        <v>0</v>
      </c>
      <c r="O7" s="14">
        <f>ROUNDUP(M7*O1,0)</f>
        <v>0</v>
      </c>
      <c r="P7" s="14">
        <f t="shared" si="0"/>
        <v>0</v>
      </c>
      <c r="Q7" s="39"/>
      <c r="R7" s="4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05.75" customHeight="1">
      <c r="A8" s="1"/>
      <c r="B8" s="4">
        <v>6</v>
      </c>
      <c r="C8" s="9"/>
      <c r="D8" s="9"/>
      <c r="E8" s="9"/>
      <c r="F8" s="10"/>
      <c r="G8" s="9"/>
      <c r="H8" s="9"/>
      <c r="I8" s="26"/>
      <c r="J8" s="11"/>
      <c r="K8" s="11"/>
      <c r="L8" s="26"/>
      <c r="M8" s="12"/>
      <c r="N8" s="13">
        <f t="shared" si="1"/>
        <v>0</v>
      </c>
      <c r="O8" s="14">
        <f>ROUNDUP(M8*O1,0)</f>
        <v>0</v>
      </c>
      <c r="P8" s="14">
        <f t="shared" si="0"/>
        <v>0</v>
      </c>
      <c r="Q8" s="39"/>
      <c r="R8" s="4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05" customHeight="1">
      <c r="A9" s="1"/>
      <c r="B9" s="4">
        <v>7</v>
      </c>
      <c r="C9" s="9"/>
      <c r="D9" s="9"/>
      <c r="E9" s="9"/>
      <c r="F9" s="10"/>
      <c r="G9" s="9"/>
      <c r="H9" s="9"/>
      <c r="I9" s="26"/>
      <c r="J9" s="11"/>
      <c r="K9" s="11"/>
      <c r="L9" s="26"/>
      <c r="M9" s="12"/>
      <c r="N9" s="13">
        <f t="shared" si="1"/>
        <v>0</v>
      </c>
      <c r="O9" s="14">
        <f>ROUNDUP(M9*O1,0)</f>
        <v>0</v>
      </c>
      <c r="P9" s="14">
        <f t="shared" si="0"/>
        <v>0</v>
      </c>
      <c r="Q9" s="39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13.25" customHeight="1">
      <c r="A10" s="1"/>
      <c r="B10" s="4">
        <v>8</v>
      </c>
      <c r="C10" s="9"/>
      <c r="D10" s="9"/>
      <c r="E10" s="9"/>
      <c r="F10" s="10"/>
      <c r="G10" s="9"/>
      <c r="H10" s="9"/>
      <c r="I10" s="26"/>
      <c r="J10" s="11"/>
      <c r="K10" s="11"/>
      <c r="L10" s="26"/>
      <c r="M10" s="12"/>
      <c r="N10" s="13">
        <f t="shared" si="1"/>
        <v>0</v>
      </c>
      <c r="O10" s="14">
        <f>ROUNDUP(M10*O1,0)</f>
        <v>0</v>
      </c>
      <c r="P10" s="14">
        <f t="shared" si="0"/>
        <v>0</v>
      </c>
      <c r="Q10" s="39"/>
      <c r="R10" s="4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10.25" customHeight="1">
      <c r="A11" s="1"/>
      <c r="B11" s="4">
        <v>9</v>
      </c>
      <c r="C11" s="9"/>
      <c r="D11" s="9"/>
      <c r="E11" s="9"/>
      <c r="F11" s="10"/>
      <c r="G11" s="9"/>
      <c r="H11" s="9"/>
      <c r="I11" s="26"/>
      <c r="J11" s="11"/>
      <c r="K11" s="11"/>
      <c r="L11" s="26"/>
      <c r="M11" s="12"/>
      <c r="N11" s="13">
        <f t="shared" si="1"/>
        <v>0</v>
      </c>
      <c r="O11" s="14">
        <f>ROUNDUP(M11*O1,0)</f>
        <v>0</v>
      </c>
      <c r="P11" s="14">
        <f t="shared" si="0"/>
        <v>0</v>
      </c>
      <c r="Q11" s="39"/>
      <c r="R11" s="4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08.75" customHeight="1">
      <c r="A12" s="1"/>
      <c r="B12" s="4">
        <v>10</v>
      </c>
      <c r="C12" s="9"/>
      <c r="D12" s="9"/>
      <c r="E12" s="9"/>
      <c r="F12" s="10"/>
      <c r="G12" s="9"/>
      <c r="H12" s="9"/>
      <c r="I12" s="26"/>
      <c r="J12" s="11"/>
      <c r="K12" s="11"/>
      <c r="L12" s="26"/>
      <c r="M12" s="12"/>
      <c r="N12" s="13">
        <f t="shared" si="1"/>
        <v>0</v>
      </c>
      <c r="O12" s="14">
        <f>ROUNDUP(M12*O1,0)</f>
        <v>0</v>
      </c>
      <c r="P12" s="14">
        <f t="shared" si="0"/>
        <v>0</v>
      </c>
      <c r="Q12" s="39"/>
      <c r="R12" s="4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09.5" customHeight="1">
      <c r="A13" s="1"/>
      <c r="B13" s="4">
        <v>12</v>
      </c>
      <c r="C13" s="9"/>
      <c r="D13" s="9"/>
      <c r="E13" s="9"/>
      <c r="F13" s="10"/>
      <c r="G13" s="9"/>
      <c r="H13" s="9"/>
      <c r="I13" s="26"/>
      <c r="J13" s="11"/>
      <c r="K13" s="11"/>
      <c r="L13" s="26"/>
      <c r="M13" s="12"/>
      <c r="N13" s="13">
        <f t="shared" si="1"/>
        <v>0</v>
      </c>
      <c r="O13" s="14">
        <f>ROUNDUP(M13*O1,0)</f>
        <v>0</v>
      </c>
      <c r="P13" s="14">
        <f t="shared" si="0"/>
        <v>0</v>
      </c>
      <c r="Q13" s="39"/>
      <c r="R13" s="4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14" customHeight="1">
      <c r="A14" s="1"/>
      <c r="B14" s="15">
        <v>14</v>
      </c>
      <c r="C14" s="9"/>
      <c r="D14" s="9"/>
      <c r="E14" s="9"/>
      <c r="F14" s="10"/>
      <c r="G14" s="9"/>
      <c r="H14" s="9"/>
      <c r="I14" s="26"/>
      <c r="J14" s="11"/>
      <c r="K14" s="11"/>
      <c r="L14" s="26"/>
      <c r="M14" s="12"/>
      <c r="N14" s="13">
        <f t="shared" si="1"/>
        <v>0</v>
      </c>
      <c r="O14" s="14">
        <f>ROUNDUP(M14*O1,0)</f>
        <v>0</v>
      </c>
      <c r="P14" s="14">
        <f t="shared" si="0"/>
        <v>0</v>
      </c>
      <c r="Q14" s="39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10.25" customHeight="1">
      <c r="A15" s="1"/>
      <c r="B15" s="15">
        <v>15</v>
      </c>
      <c r="C15" s="9"/>
      <c r="D15" s="9"/>
      <c r="E15" s="9"/>
      <c r="F15" s="10"/>
      <c r="G15" s="9"/>
      <c r="H15" s="9"/>
      <c r="I15" s="26"/>
      <c r="J15" s="11"/>
      <c r="K15" s="11"/>
      <c r="L15" s="26"/>
      <c r="M15" s="12"/>
      <c r="N15" s="13">
        <f t="shared" si="1"/>
        <v>0</v>
      </c>
      <c r="O15" s="14">
        <f>ROUNDUP(M15*O1,0)</f>
        <v>0</v>
      </c>
      <c r="P15" s="14">
        <f t="shared" si="0"/>
        <v>0</v>
      </c>
      <c r="Q15" s="39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10.25" customHeight="1">
      <c r="A16" s="1"/>
      <c r="B16" s="4">
        <v>16</v>
      </c>
      <c r="C16" s="9"/>
      <c r="D16" s="9"/>
      <c r="E16" s="9"/>
      <c r="F16" s="10"/>
      <c r="G16" s="9"/>
      <c r="H16" s="9"/>
      <c r="I16" s="26"/>
      <c r="J16" s="11"/>
      <c r="K16" s="11"/>
      <c r="L16" s="26"/>
      <c r="M16" s="12"/>
      <c r="N16" s="13">
        <f t="shared" si="1"/>
        <v>0</v>
      </c>
      <c r="O16" s="14">
        <f>ROUNDUP(M16*O1,0)</f>
        <v>0</v>
      </c>
      <c r="P16" s="14">
        <f t="shared" si="0"/>
        <v>0</v>
      </c>
      <c r="Q16" s="39"/>
      <c r="R16" s="40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10.25" customHeight="1">
      <c r="A17" s="1"/>
      <c r="B17" s="4">
        <v>17</v>
      </c>
      <c r="C17" s="9"/>
      <c r="D17" s="9"/>
      <c r="E17" s="9"/>
      <c r="F17" s="10"/>
      <c r="G17" s="9"/>
      <c r="H17" s="9"/>
      <c r="I17" s="26"/>
      <c r="J17" s="11"/>
      <c r="K17" s="11"/>
      <c r="L17" s="26"/>
      <c r="M17" s="12"/>
      <c r="N17" s="13">
        <f t="shared" si="1"/>
        <v>0</v>
      </c>
      <c r="O17" s="14">
        <f>ROUNDUP(M17*O1,0)</f>
        <v>0</v>
      </c>
      <c r="P17" s="14">
        <f t="shared" si="0"/>
        <v>0</v>
      </c>
      <c r="Q17" s="39"/>
      <c r="R17" s="4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10.25" customHeight="1">
      <c r="A18" s="1"/>
      <c r="B18" s="4">
        <v>18</v>
      </c>
      <c r="C18" s="9"/>
      <c r="D18" s="9"/>
      <c r="E18" s="9"/>
      <c r="F18" s="10"/>
      <c r="G18" s="9"/>
      <c r="H18" s="9"/>
      <c r="I18" s="26"/>
      <c r="J18" s="11"/>
      <c r="K18" s="11"/>
      <c r="L18" s="26"/>
      <c r="M18" s="12"/>
      <c r="N18" s="13">
        <f t="shared" si="1"/>
        <v>0</v>
      </c>
      <c r="O18" s="14">
        <f>ROUNDUP(M18*O1,0)</f>
        <v>0</v>
      </c>
      <c r="P18" s="14">
        <f t="shared" si="0"/>
        <v>0</v>
      </c>
      <c r="Q18" s="39"/>
      <c r="R18" s="40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10.25" customHeight="1">
      <c r="A19" s="1"/>
      <c r="B19" s="4">
        <v>19</v>
      </c>
      <c r="C19" s="9"/>
      <c r="D19" s="9"/>
      <c r="E19" s="9"/>
      <c r="F19" s="10"/>
      <c r="G19" s="9"/>
      <c r="H19" s="9"/>
      <c r="I19" s="26"/>
      <c r="J19" s="11"/>
      <c r="K19" s="11"/>
      <c r="L19" s="26"/>
      <c r="M19" s="12"/>
      <c r="N19" s="13">
        <f t="shared" si="1"/>
        <v>0</v>
      </c>
      <c r="O19" s="14">
        <f>ROUNDUP(M19*O1,0)</f>
        <v>0</v>
      </c>
      <c r="P19" s="14">
        <f t="shared" si="0"/>
        <v>0</v>
      </c>
      <c r="Q19" s="39"/>
      <c r="R19" s="40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10.25" customHeight="1">
      <c r="A20" s="1"/>
      <c r="B20" s="4">
        <v>20</v>
      </c>
      <c r="C20" s="9"/>
      <c r="D20" s="9"/>
      <c r="E20" s="29"/>
      <c r="F20" s="17"/>
      <c r="G20" s="16"/>
      <c r="H20" s="16"/>
      <c r="I20" s="27"/>
      <c r="J20" s="18"/>
      <c r="K20" s="18"/>
      <c r="L20" s="27"/>
      <c r="M20" s="19"/>
      <c r="N20" s="20">
        <f t="shared" si="1"/>
        <v>0</v>
      </c>
      <c r="O20" s="21">
        <f>ROUNDUP(M20*O1,0)</f>
        <v>0</v>
      </c>
      <c r="P20" s="21">
        <f>O20*L20</f>
        <v>0</v>
      </c>
      <c r="Q20" s="39"/>
      <c r="R20" s="4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55.5" customHeight="1">
      <c r="A21" s="1"/>
      <c r="B21" s="43" t="s">
        <v>25</v>
      </c>
      <c r="C21" s="44"/>
      <c r="D21" s="44"/>
      <c r="E21" s="45" t="s">
        <v>22</v>
      </c>
      <c r="F21" s="45"/>
      <c r="G21" s="45"/>
      <c r="H21" s="45"/>
      <c r="I21" s="45"/>
      <c r="J21" s="23"/>
      <c r="K21" s="23"/>
      <c r="L21" s="22">
        <f>SUM(L3:L20)</f>
        <v>0</v>
      </c>
      <c r="M21" s="24" t="s">
        <v>17</v>
      </c>
      <c r="N21" s="28">
        <f>SUM(N3:N20)</f>
        <v>0</v>
      </c>
      <c r="O21" s="46">
        <f>SUM(P3:P20)</f>
        <v>0</v>
      </c>
      <c r="P21" s="47"/>
      <c r="Q21" s="33" t="s">
        <v>19</v>
      </c>
      <c r="R21" s="34" t="s">
        <v>24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5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>
      <c r="M899" s="1"/>
      <c r="O899" s="1"/>
      <c r="P899" s="1"/>
    </row>
    <row r="900" spans="1:30" ht="15.75" customHeight="1">
      <c r="M900" s="1"/>
      <c r="O900" s="1"/>
      <c r="P900" s="1"/>
    </row>
    <row r="901" spans="1:30" ht="15.75" customHeight="1">
      <c r="M901" s="1"/>
      <c r="O901" s="1"/>
      <c r="P901" s="1"/>
    </row>
    <row r="902" spans="1:30" ht="15.75" customHeight="1">
      <c r="M902" s="1"/>
      <c r="O902" s="1"/>
      <c r="P902" s="1"/>
    </row>
    <row r="903" spans="1:30" ht="15.75" customHeight="1">
      <c r="M903" s="1"/>
      <c r="O903" s="1"/>
      <c r="P903" s="1"/>
    </row>
    <row r="904" spans="1:30" ht="15.75" customHeight="1">
      <c r="M904" s="1"/>
      <c r="O904" s="1"/>
      <c r="P904" s="1"/>
    </row>
  </sheetData>
  <autoFilter ref="B2:R2" xr:uid="{8839E963-47FD-4C4F-B573-0A198986A4D5}">
    <filterColumn colId="15" showButton="0"/>
  </autoFilter>
  <mergeCells count="24">
    <mergeCell ref="Q7:R7"/>
    <mergeCell ref="Q8:R8"/>
    <mergeCell ref="Q9:R9"/>
    <mergeCell ref="Q10:R10"/>
    <mergeCell ref="Q2:R2"/>
    <mergeCell ref="Q3:R3"/>
    <mergeCell ref="Q4:R4"/>
    <mergeCell ref="Q5:R5"/>
    <mergeCell ref="Q6:R6"/>
    <mergeCell ref="J1:K1"/>
    <mergeCell ref="L1:M1"/>
    <mergeCell ref="B21:D21"/>
    <mergeCell ref="E21:I21"/>
    <mergeCell ref="O21:P21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</mergeCells>
  <phoneticPr fontId="3"/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ソリット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steadream</dc:creator>
  <cp:lastModifiedBy>比良 謙介</cp:lastModifiedBy>
  <dcterms:created xsi:type="dcterms:W3CDTF">2021-11-17T07:04:04Z</dcterms:created>
  <dcterms:modified xsi:type="dcterms:W3CDTF">2022-03-03T07:25:10Z</dcterms:modified>
</cp:coreProperties>
</file>